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Interior Whole-House Repaint" sheetId="2" state="visible" r:id="rId2"/>
    <sheet name="Exterior Repaint" sheetId="3" state="visible" r:id="rId3"/>
    <sheet name="Commercial Interior Painting" sheetId="4" state="visible" r:id="rId4"/>
  </sheets>
  <definedNames>
    <definedName name="_xlnm.Print_Area" localSheetId="1">'Interior Whole-House Repaint'!$A$1:$E$82</definedName>
    <definedName name="_xlnm.Print_Area" localSheetId="2">'Exterior Repaint'!$A$1:$E$93</definedName>
    <definedName name="_xlnm.Print_Area" localSheetId="3">'Commercial Interior Painting'!$A$1:$E$85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164" fontId="7" fillId="0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Painting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Interior Whole-House Repaint: Interior Whole-House Repaint Estimate</t>
        </is>
      </c>
    </row>
    <row r="7">
      <c r="B7" s="4" t="inlineStr">
        <is>
          <t xml:space="preserve">  •  Exterior Repaint: Exterior Repaint Estimate</t>
        </is>
      </c>
    </row>
    <row r="8">
      <c r="B8" s="4" t="inlineStr">
        <is>
          <t xml:space="preserve">  •  Commercial Interior Painting: Commercial Interior Painting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 at the top.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https://projul.com/blog/free-painting-estimate-templates/?utm_source=template&amp;utm_medium=xlsx&amp;utm_campaign=painting-estimate-templates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Painting Estimate: Interior Whole-House Repaint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full interior repaint of a 2,200 sq ft, 4-bedroom, 2.5-bathroom home with 9-foot ceilings. Includes walls, ceilings, trim, doors, and closets. Two coats of paint on walls, one coat on ceilings, two coats on trim.</t>
        </is>
      </c>
    </row>
    <row r="12">
      <c r="A12" s="13" t="inlineStr">
        <is>
          <t>Prep Work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Move and cover furniture</t>
        </is>
      </c>
      <c r="B13" s="16" t="n">
        <v>12</v>
      </c>
      <c r="C13" s="15" t="inlineStr">
        <is>
          <t>rooms</t>
        </is>
      </c>
      <c r="D13" s="17" t="n">
        <v>25</v>
      </c>
      <c r="E13" s="18">
        <f>IF(B13="","",B13*D13)</f>
        <v/>
      </c>
    </row>
    <row r="14">
      <c r="A14" s="15" t="inlineStr">
        <is>
          <t>Floor protection (rosin paper/drop cloths)</t>
        </is>
      </c>
      <c r="B14" s="16" t="n">
        <v>2200</v>
      </c>
      <c r="C14" s="15" t="inlineStr">
        <is>
          <t>sq ft</t>
        </is>
      </c>
      <c r="D14" s="17" t="n">
        <v>0.15</v>
      </c>
      <c r="E14" s="18">
        <f>IF(B14="","",B14*D14)</f>
        <v/>
      </c>
    </row>
    <row r="15">
      <c r="A15" s="15" t="inlineStr">
        <is>
          <t>Mask windows, hardware, and fixtures</t>
        </is>
      </c>
      <c r="B15" s="16" t="n">
        <v>1</v>
      </c>
      <c r="C15" s="15" t="inlineStr">
        <is>
          <t>lot</t>
        </is>
      </c>
      <c r="D15" s="17" t="n">
        <v>250</v>
      </c>
      <c r="E15" s="18">
        <f>IF(B15="","",B15*D15)</f>
        <v/>
      </c>
    </row>
    <row r="16">
      <c r="A16" s="15" t="inlineStr">
        <is>
          <t>Patch nail holes and minor drywall repair</t>
        </is>
      </c>
      <c r="B16" s="16" t="n">
        <v>1</v>
      </c>
      <c r="C16" s="15" t="inlineStr">
        <is>
          <t>lot</t>
        </is>
      </c>
      <c r="D16" s="17" t="n">
        <v>200</v>
      </c>
      <c r="E16" s="18">
        <f>IF(B16="","",B16*D16)</f>
        <v/>
      </c>
    </row>
    <row r="17">
      <c r="A17" s="15" t="inlineStr">
        <is>
          <t>Caulk trim and gaps (interior)</t>
        </is>
      </c>
      <c r="B17" s="16" t="n">
        <v>400</v>
      </c>
      <c r="C17" s="15" t="inlineStr">
        <is>
          <t>lin ft</t>
        </is>
      </c>
      <c r="D17" s="17" t="n">
        <v>0.5</v>
      </c>
      <c r="E17" s="18">
        <f>IF(B17="","",B17*D17)</f>
        <v/>
      </c>
    </row>
    <row r="18">
      <c r="A18" s="15" t="inlineStr">
        <is>
          <t>Sand and spot-prime repairs</t>
        </is>
      </c>
      <c r="B18" s="16" t="n">
        <v>1</v>
      </c>
      <c r="C18" s="15" t="inlineStr">
        <is>
          <t>lot</t>
        </is>
      </c>
      <c r="D18" s="17" t="n">
        <v>150</v>
      </c>
      <c r="E18" s="18">
        <f>IF(B18="","",B18*D18)</f>
        <v/>
      </c>
    </row>
    <row r="19">
      <c r="A19" s="15" t="inlineStr"/>
      <c r="B19" s="16" t="n"/>
      <c r="C19" s="15" t="inlineStr"/>
      <c r="D19" s="17" t="n"/>
      <c r="E19" s="18">
        <f>IF(B19="","",B19*D19)</f>
        <v/>
      </c>
    </row>
    <row r="20">
      <c r="A20" s="15" t="inlineStr"/>
      <c r="B20" s="16" t="n"/>
      <c r="C20" s="15" t="inlineStr"/>
      <c r="D20" s="17" t="n"/>
      <c r="E20" s="18">
        <f>IF(B20="","",B20*D20)</f>
        <v/>
      </c>
    </row>
    <row r="21">
      <c r="A21" s="15" t="inlineStr"/>
      <c r="B21" s="16" t="n"/>
      <c r="C21" s="15" t="inlineStr"/>
      <c r="D21" s="17" t="n"/>
      <c r="E21" s="18">
        <f>IF(B21="","",B21*D21)</f>
        <v/>
      </c>
    </row>
    <row r="22">
      <c r="A22" s="19" t="inlineStr">
        <is>
          <t>Prep Work Subtotal</t>
        </is>
      </c>
      <c r="B22" s="20" t="n"/>
      <c r="C22" s="20" t="n"/>
      <c r="D22" s="20" t="n"/>
      <c r="E22" s="21">
        <f>SUM(E13:E21)</f>
        <v/>
      </c>
    </row>
    <row r="24">
      <c r="A24" s="13" t="inlineStr">
        <is>
          <t>Materials</t>
        </is>
      </c>
      <c r="B24" s="13" t="inlineStr">
        <is>
          <t>Qty</t>
        </is>
      </c>
      <c r="C24" s="13" t="inlineStr">
        <is>
          <t>Unit</t>
        </is>
      </c>
      <c r="D24" s="14" t="inlineStr">
        <is>
          <t>Unit Cost</t>
        </is>
      </c>
      <c r="E24" s="14" t="inlineStr">
        <is>
          <t>Total</t>
        </is>
      </c>
    </row>
    <row r="25">
      <c r="A25" s="15" t="inlineStr">
        <is>
          <t>Wall paint (premium latex, eggshell)</t>
        </is>
      </c>
      <c r="B25" s="16" t="n">
        <v>20</v>
      </c>
      <c r="C25" s="15" t="inlineStr">
        <is>
          <t>gallons</t>
        </is>
      </c>
      <c r="D25" s="17" t="n">
        <v>55</v>
      </c>
      <c r="E25" s="18">
        <f>IF(B25="","",B25*D25)</f>
        <v/>
      </c>
    </row>
    <row r="26">
      <c r="A26" s="15" t="inlineStr">
        <is>
          <t>Ceiling paint (flat white)</t>
        </is>
      </c>
      <c r="B26" s="16" t="n">
        <v>7</v>
      </c>
      <c r="C26" s="15" t="inlineStr">
        <is>
          <t>gallons</t>
        </is>
      </c>
      <c r="D26" s="17" t="n">
        <v>45</v>
      </c>
      <c r="E26" s="18">
        <f>IF(B26="","",B26*D26)</f>
        <v/>
      </c>
    </row>
    <row r="27">
      <c r="A27" s="15" t="inlineStr">
        <is>
          <t>Trim paint (semi-gloss)</t>
        </is>
      </c>
      <c r="B27" s="16" t="n">
        <v>5</v>
      </c>
      <c r="C27" s="15" t="inlineStr">
        <is>
          <t>gallons</t>
        </is>
      </c>
      <c r="D27" s="17" t="n">
        <v>60</v>
      </c>
      <c r="E27" s="18">
        <f>IF(B27="","",B27*D27)</f>
        <v/>
      </c>
    </row>
    <row r="28">
      <c r="A28" s="15" t="inlineStr">
        <is>
          <t>Primer (stain-blocking, spot use)</t>
        </is>
      </c>
      <c r="B28" s="16" t="n">
        <v>2</v>
      </c>
      <c r="C28" s="15" t="inlineStr">
        <is>
          <t>gallons</t>
        </is>
      </c>
      <c r="D28" s="17" t="n">
        <v>40</v>
      </c>
      <c r="E28" s="18">
        <f>IF(B28="","",B28*D28)</f>
        <v/>
      </c>
    </row>
    <row r="29">
      <c r="A29" s="15" t="inlineStr">
        <is>
          <t>Caulk (painter's, white)</t>
        </is>
      </c>
      <c r="B29" s="16" t="n">
        <v>12</v>
      </c>
      <c r="C29" s="15" t="inlineStr">
        <is>
          <t>tubes</t>
        </is>
      </c>
      <c r="D29" s="17" t="n">
        <v>5</v>
      </c>
      <c r="E29" s="18">
        <f>IF(B29="","",B29*D29)</f>
        <v/>
      </c>
    </row>
    <row r="30">
      <c r="A30" s="15" t="inlineStr">
        <is>
          <t>Patching compound</t>
        </is>
      </c>
      <c r="B30" s="16" t="n">
        <v>1</v>
      </c>
      <c r="C30" s="15" t="inlineStr">
        <is>
          <t>quart</t>
        </is>
      </c>
      <c r="D30" s="17" t="n">
        <v>12</v>
      </c>
      <c r="E30" s="18">
        <f>IF(B30="","",B30*D30)</f>
        <v/>
      </c>
    </row>
    <row r="31">
      <c r="A31" s="15" t="inlineStr">
        <is>
          <t>Sandpaper (assorted grits)</t>
        </is>
      </c>
      <c r="B31" s="16" t="n">
        <v>1</v>
      </c>
      <c r="C31" s="15" t="inlineStr">
        <is>
          <t>lot</t>
        </is>
      </c>
      <c r="D31" s="17" t="n">
        <v>25</v>
      </c>
      <c r="E31" s="18">
        <f>IF(B31="","",B31*D31)</f>
        <v/>
      </c>
    </row>
    <row r="32">
      <c r="A32" s="15" t="inlineStr">
        <is>
          <t>Masking tape and plastic</t>
        </is>
      </c>
      <c r="B32" s="16" t="n">
        <v>1</v>
      </c>
      <c r="C32" s="15" t="inlineStr">
        <is>
          <t>lot</t>
        </is>
      </c>
      <c r="D32" s="17" t="n">
        <v>65</v>
      </c>
      <c r="E32" s="18">
        <f>IF(B32="","",B32*D32)</f>
        <v/>
      </c>
    </row>
    <row r="33">
      <c r="A33" s="15" t="inlineStr">
        <is>
          <t>Roller covers, brushes, trays (consumable)</t>
        </is>
      </c>
      <c r="B33" s="16" t="n">
        <v>1</v>
      </c>
      <c r="C33" s="15" t="inlineStr">
        <is>
          <t>lot</t>
        </is>
      </c>
      <c r="D33" s="17" t="n">
        <v>85</v>
      </c>
      <c r="E33" s="18">
        <f>IF(B33="","",B33*D33)</f>
        <v/>
      </c>
    </row>
    <row r="34">
      <c r="A34" s="15" t="inlineStr"/>
      <c r="B34" s="16" t="n"/>
      <c r="C34" s="15" t="inlineStr"/>
      <c r="D34" s="17" t="n"/>
      <c r="E34" s="18">
        <f>IF(B34="","",B34*D34)</f>
        <v/>
      </c>
    </row>
    <row r="35">
      <c r="A35" s="15" t="inlineStr"/>
      <c r="B35" s="16" t="n"/>
      <c r="C35" s="15" t="inlineStr"/>
      <c r="D35" s="17" t="n"/>
      <c r="E35" s="18">
        <f>IF(B35="","",B35*D35)</f>
        <v/>
      </c>
    </row>
    <row r="36">
      <c r="A36" s="15" t="inlineStr"/>
      <c r="B36" s="16" t="n"/>
      <c r="C36" s="15" t="inlineStr"/>
      <c r="D36" s="17" t="n"/>
      <c r="E36" s="18">
        <f>IF(B36="","",B36*D36)</f>
        <v/>
      </c>
    </row>
    <row r="37">
      <c r="A37" s="19" t="inlineStr">
        <is>
          <t>Materials Subtotal</t>
        </is>
      </c>
      <c r="B37" s="20" t="n"/>
      <c r="C37" s="20" t="n"/>
      <c r="D37" s="20" t="n"/>
      <c r="E37" s="21">
        <f>SUM(E25:E36)</f>
        <v/>
      </c>
    </row>
    <row r="39">
      <c r="A39" s="13" t="inlineStr">
        <is>
          <t>Labor</t>
        </is>
      </c>
      <c r="B39" s="13" t="inlineStr">
        <is>
          <t>Qty</t>
        </is>
      </c>
      <c r="C39" s="13" t="inlineStr">
        <is>
          <t>Unit</t>
        </is>
      </c>
      <c r="D39" s="14" t="inlineStr">
        <is>
          <t>Unit Cost</t>
        </is>
      </c>
      <c r="E39" s="14" t="inlineStr">
        <is>
          <t>Total</t>
        </is>
      </c>
    </row>
    <row r="40">
      <c r="A40" s="15" t="inlineStr">
        <is>
          <t>Prep work (patch, sand, caulk, prime)</t>
        </is>
      </c>
      <c r="B40" s="16" t="n">
        <v>24</v>
      </c>
      <c r="C40" s="15" t="inlineStr">
        <is>
          <t>hours</t>
        </is>
      </c>
      <c r="D40" s="17" t="n">
        <v>55</v>
      </c>
      <c r="E40" s="18">
        <f>IF(B40="","",B40*D40)</f>
        <v/>
      </c>
    </row>
    <row r="41">
      <c r="A41" s="15" t="inlineStr">
        <is>
          <t>Mask and protect</t>
        </is>
      </c>
      <c r="B41" s="16" t="n">
        <v>8</v>
      </c>
      <c r="C41" s="15" t="inlineStr">
        <is>
          <t>hours</t>
        </is>
      </c>
      <c r="D41" s="17" t="n">
        <v>55</v>
      </c>
      <c r="E41" s="18">
        <f>IF(B41="","",B41*D41)</f>
        <v/>
      </c>
    </row>
    <row r="42">
      <c r="A42" s="15" t="inlineStr">
        <is>
          <t>Paint ceilings (1 coat)</t>
        </is>
      </c>
      <c r="B42" s="16" t="n">
        <v>10</v>
      </c>
      <c r="C42" s="15" t="inlineStr">
        <is>
          <t>hours</t>
        </is>
      </c>
      <c r="D42" s="17" t="n">
        <v>55</v>
      </c>
      <c r="E42" s="18">
        <f>IF(B42="","",B42*D42)</f>
        <v/>
      </c>
    </row>
    <row r="43">
      <c r="A43" s="15" t="inlineStr">
        <is>
          <t>Paint walls (2 coats)</t>
        </is>
      </c>
      <c r="B43" s="16" t="n">
        <v>36</v>
      </c>
      <c r="C43" s="15" t="inlineStr">
        <is>
          <t>hours</t>
        </is>
      </c>
      <c r="D43" s="17" t="n">
        <v>55</v>
      </c>
      <c r="E43" s="18">
        <f>IF(B43="","",B43*D43)</f>
        <v/>
      </c>
    </row>
    <row r="44">
      <c r="A44" s="15" t="inlineStr">
        <is>
          <t>Paint trim and doors (2 coats)</t>
        </is>
      </c>
      <c r="B44" s="16" t="n">
        <v>20</v>
      </c>
      <c r="C44" s="15" t="inlineStr">
        <is>
          <t>hours</t>
        </is>
      </c>
      <c r="D44" s="17" t="n">
        <v>55</v>
      </c>
      <c r="E44" s="18">
        <f>IF(B44="","",B44*D44)</f>
        <v/>
      </c>
    </row>
    <row r="45">
      <c r="A45" s="15" t="inlineStr">
        <is>
          <t>Paint closet interiors</t>
        </is>
      </c>
      <c r="B45" s="16" t="n">
        <v>6</v>
      </c>
      <c r="C45" s="15" t="inlineStr">
        <is>
          <t>hours</t>
        </is>
      </c>
      <c r="D45" s="17" t="n">
        <v>55</v>
      </c>
      <c r="E45" s="18">
        <f>IF(B45="","",B45*D45)</f>
        <v/>
      </c>
    </row>
    <row r="46">
      <c r="A46" s="15" t="inlineStr">
        <is>
          <t>Touch-up and detail work</t>
        </is>
      </c>
      <c r="B46" s="16" t="n">
        <v>4</v>
      </c>
      <c r="C46" s="15" t="inlineStr">
        <is>
          <t>hours</t>
        </is>
      </c>
      <c r="D46" s="17" t="n">
        <v>55</v>
      </c>
      <c r="E46" s="18">
        <f>IF(B46="","",B46*D46)</f>
        <v/>
      </c>
    </row>
    <row r="47">
      <c r="A47" s="15" t="inlineStr">
        <is>
          <t>Final cleanup and walkthrough</t>
        </is>
      </c>
      <c r="B47" s="16" t="n">
        <v>4</v>
      </c>
      <c r="C47" s="15" t="inlineStr">
        <is>
          <t>hours</t>
        </is>
      </c>
      <c r="D47" s="17" t="n">
        <v>55</v>
      </c>
      <c r="E47" s="18">
        <f>IF(B47="","",B47*D47)</f>
        <v/>
      </c>
    </row>
    <row r="48">
      <c r="A48" s="15" t="inlineStr"/>
      <c r="B48" s="16" t="n"/>
      <c r="C48" s="15" t="inlineStr"/>
      <c r="D48" s="17" t="n"/>
      <c r="E48" s="18">
        <f>IF(B48="","",B48*D48)</f>
        <v/>
      </c>
    </row>
    <row r="49">
      <c r="A49" s="15" t="inlineStr"/>
      <c r="B49" s="16" t="n"/>
      <c r="C49" s="15" t="inlineStr"/>
      <c r="D49" s="17" t="n"/>
      <c r="E49" s="18">
        <f>IF(B49="","",B49*D49)</f>
        <v/>
      </c>
    </row>
    <row r="50">
      <c r="A50" s="15" t="inlineStr"/>
      <c r="B50" s="16" t="n"/>
      <c r="C50" s="15" t="inlineStr"/>
      <c r="D50" s="17" t="n"/>
      <c r="E50" s="18">
        <f>IF(B50="","",B50*D50)</f>
        <v/>
      </c>
    </row>
    <row r="51">
      <c r="A51" s="19" t="inlineStr">
        <is>
          <t>Labor Subtotal</t>
        </is>
      </c>
      <c r="B51" s="20" t="n"/>
      <c r="C51" s="20" t="n"/>
      <c r="D51" s="20" t="n"/>
      <c r="E51" s="21">
        <f>SUM(E40:E50)</f>
        <v/>
      </c>
    </row>
    <row r="53">
      <c r="A53" s="22" t="inlineStr">
        <is>
          <t>Summary</t>
        </is>
      </c>
    </row>
    <row r="54">
      <c r="A54" s="23" t="inlineStr">
        <is>
          <t>Prep Work</t>
        </is>
      </c>
      <c r="E54" s="24">
        <f>E22</f>
        <v/>
      </c>
    </row>
    <row r="55">
      <c r="A55" s="23" t="inlineStr">
        <is>
          <t>Materials</t>
        </is>
      </c>
      <c r="E55" s="24">
        <f>E37</f>
        <v/>
      </c>
    </row>
    <row r="56">
      <c r="A56" s="23" t="inlineStr">
        <is>
          <t>Labor</t>
        </is>
      </c>
      <c r="E56" s="24">
        <f>E51</f>
        <v/>
      </c>
    </row>
    <row r="57">
      <c r="A57" s="7" t="inlineStr">
        <is>
          <t>Direct Cost Subtotal</t>
        </is>
      </c>
      <c r="E57" s="25">
        <f>E22+E37+E51</f>
        <v/>
      </c>
    </row>
    <row r="58">
      <c r="A58" s="23" t="inlineStr">
        <is>
          <t>Overhead</t>
        </is>
      </c>
      <c r="D58" s="26" t="n">
        <v>0.15</v>
      </c>
      <c r="E58" s="24">
        <f>E57*D58</f>
        <v/>
      </c>
    </row>
    <row r="59">
      <c r="A59" s="23" t="inlineStr">
        <is>
          <t>Profit (on direct cost + overhead)</t>
        </is>
      </c>
      <c r="D59" s="26" t="n">
        <v>0.15</v>
      </c>
      <c r="E59" s="24">
        <f>(E57+E58)*D59</f>
        <v/>
      </c>
    </row>
    <row r="60">
      <c r="A60" s="27" t="inlineStr">
        <is>
          <t>TOTAL ESTIMATE</t>
        </is>
      </c>
      <c r="B60" s="28" t="n"/>
      <c r="C60" s="28" t="n"/>
      <c r="D60" s="28" t="n"/>
      <c r="E60" s="29">
        <f>E57+E58+E59</f>
        <v/>
      </c>
    </row>
    <row r="62">
      <c r="A62" s="7" t="inlineStr">
        <is>
          <t>Scope of work</t>
        </is>
      </c>
    </row>
    <row r="63" ht="15" customHeight="1">
      <c r="A63" s="30" t="inlineStr">
        <is>
          <t>[Describe the work included in this estimate.]</t>
        </is>
      </c>
    </row>
    <row r="65">
      <c r="A65" s="7" t="inlineStr">
        <is>
          <t>Exclusions</t>
        </is>
      </c>
    </row>
    <row r="66" ht="30" customHeight="1">
      <c r="A66" s="30" t="inlineStr">
        <is>
          <t>[List anything not included, such as permits, repairs to hidden conditions, or work by others.]</t>
        </is>
      </c>
    </row>
    <row r="68">
      <c r="A68" s="7" t="inlineStr">
        <is>
          <t>Timeline</t>
        </is>
      </c>
    </row>
    <row r="69" ht="15" customHeight="1">
      <c r="A69" s="30" t="inlineStr">
        <is>
          <t>Estimated [X] working days from start, weather and inspections permitting.</t>
        </is>
      </c>
    </row>
    <row r="71">
      <c r="A71" s="7" t="inlineStr">
        <is>
          <t>Payment terms</t>
        </is>
      </c>
    </row>
    <row r="72" ht="15" customHeight="1">
      <c r="A72" s="30" t="inlineStr">
        <is>
          <t>50% deposit at scheduling, 50% due at completion.</t>
        </is>
      </c>
    </row>
    <row r="74">
      <c r="A74" s="7" t="inlineStr">
        <is>
          <t>Warranty</t>
        </is>
      </c>
    </row>
    <row r="75" ht="15" customHeight="1">
      <c r="A75" s="30" t="inlineStr">
        <is>
          <t>1-year workmanship warranty. Manufacturer warranties apply to materials.</t>
        </is>
      </c>
    </row>
    <row r="77">
      <c r="A77" s="7" t="inlineStr">
        <is>
          <t>License and insurance</t>
        </is>
      </c>
    </row>
    <row r="78" ht="15" customHeight="1">
      <c r="A78" s="30" t="inlineStr">
        <is>
          <t>License #[number]. Insured by [carrier], policy #[number].</t>
        </is>
      </c>
    </row>
    <row r="80">
      <c r="A80" s="23" t="inlineStr">
        <is>
          <t>Customer signature: ______________________________</t>
        </is>
      </c>
      <c r="D80" s="23" t="inlineStr">
        <is>
          <t>Date: ____________</t>
        </is>
      </c>
    </row>
    <row r="82">
      <c r="A82" s="31" t="inlineStr">
        <is>
          <t>Template by Projul · projul.com</t>
        </is>
      </c>
    </row>
  </sheetData>
  <mergeCells count="8">
    <mergeCell ref="A69:E69"/>
    <mergeCell ref="A78:E78"/>
    <mergeCell ref="A72:E72"/>
    <mergeCell ref="A10:E10"/>
    <mergeCell ref="A63:E63"/>
    <mergeCell ref="A1:E1"/>
    <mergeCell ref="A75:E75"/>
    <mergeCell ref="A66:E66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Painting Estimate: Exterior Repaint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full exterior repaint of a 2,400 sq ft two-story home with wood siding, wood trim, and a covered front porch. Includes pressure washing, prep, prime, and two coats on siding and trim.</t>
        </is>
      </c>
    </row>
    <row r="12">
      <c r="A12" s="13" t="inlineStr">
        <is>
          <t>Prep Work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Pressure wash (house and eaves)</t>
        </is>
      </c>
      <c r="B13" s="16" t="n">
        <v>3200</v>
      </c>
      <c r="C13" s="15" t="inlineStr">
        <is>
          <t>sq ft</t>
        </is>
      </c>
      <c r="D13" s="17" t="n">
        <v>0.25</v>
      </c>
      <c r="E13" s="18">
        <f>IF(B13="","",B13*D13)</f>
        <v/>
      </c>
    </row>
    <row r="14">
      <c r="A14" s="15" t="inlineStr">
        <is>
          <t>Scrape loose and peeling paint</t>
        </is>
      </c>
      <c r="B14" s="16" t="n">
        <v>3200</v>
      </c>
      <c r="C14" s="15" t="inlineStr">
        <is>
          <t>sq ft</t>
        </is>
      </c>
      <c r="D14" s="17" t="n">
        <v>0.4</v>
      </c>
      <c r="E14" s="18">
        <f>IF(B14="","",B14*D14)</f>
        <v/>
      </c>
    </row>
    <row r="15">
      <c r="A15" s="15" t="inlineStr">
        <is>
          <t>Sand rough areas</t>
        </is>
      </c>
      <c r="B15" s="16" t="n">
        <v>1</v>
      </c>
      <c r="C15" s="15" t="inlineStr">
        <is>
          <t>lot</t>
        </is>
      </c>
      <c r="D15" s="17" t="n">
        <v>350</v>
      </c>
      <c r="E15" s="18">
        <f>IF(B15="","",B15*D15)</f>
        <v/>
      </c>
    </row>
    <row r="16">
      <c r="A16" s="15" t="inlineStr">
        <is>
          <t>Caulk windows, doors, and seams</t>
        </is>
      </c>
      <c r="B16" s="16" t="n">
        <v>300</v>
      </c>
      <c r="C16" s="15" t="inlineStr">
        <is>
          <t>lin ft</t>
        </is>
      </c>
      <c r="D16" s="17" t="n">
        <v>0.75</v>
      </c>
      <c r="E16" s="18">
        <f>IF(B16="","",B16*D16)</f>
        <v/>
      </c>
    </row>
    <row r="17">
      <c r="A17" s="15" t="inlineStr">
        <is>
          <t>Repair/replace rotted wood (allowance)</t>
        </is>
      </c>
      <c r="B17" s="16" t="n">
        <v>1</v>
      </c>
      <c r="C17" s="15" t="inlineStr">
        <is>
          <t>lot</t>
        </is>
      </c>
      <c r="D17" s="17" t="n">
        <v>400</v>
      </c>
      <c r="E17" s="18">
        <f>IF(B17="","",B17*D17)</f>
        <v/>
      </c>
    </row>
    <row r="18">
      <c r="A18" s="15" t="inlineStr">
        <is>
          <t>Prime bare wood and repairs</t>
        </is>
      </c>
      <c r="B18" s="16" t="n">
        <v>400</v>
      </c>
      <c r="C18" s="15" t="inlineStr">
        <is>
          <t>sq ft</t>
        </is>
      </c>
      <c r="D18" s="17" t="n">
        <v>0.5</v>
      </c>
      <c r="E18" s="18">
        <f>IF(B18="","",B18*D18)</f>
        <v/>
      </c>
    </row>
    <row r="19">
      <c r="A19" s="15" t="inlineStr">
        <is>
          <t>Mask windows, doors, lights, and ground cover</t>
        </is>
      </c>
      <c r="B19" s="16" t="n">
        <v>1</v>
      </c>
      <c r="C19" s="15" t="inlineStr">
        <is>
          <t>lot</t>
        </is>
      </c>
      <c r="D19" s="17" t="n">
        <v>350</v>
      </c>
      <c r="E19" s="18">
        <f>IF(B19="","",B19*D19)</f>
        <v/>
      </c>
    </row>
    <row r="20">
      <c r="A20" s="15" t="inlineStr"/>
      <c r="B20" s="16" t="n"/>
      <c r="C20" s="15" t="inlineStr"/>
      <c r="D20" s="17" t="n"/>
      <c r="E20" s="18">
        <f>IF(B20="","",B20*D20)</f>
        <v/>
      </c>
    </row>
    <row r="21">
      <c r="A21" s="15" t="inlineStr"/>
      <c r="B21" s="16" t="n"/>
      <c r="C21" s="15" t="inlineStr"/>
      <c r="D21" s="17" t="n"/>
      <c r="E21" s="18">
        <f>IF(B21="","",B21*D21)</f>
        <v/>
      </c>
    </row>
    <row r="22">
      <c r="A22" s="15" t="inlineStr"/>
      <c r="B22" s="16" t="n"/>
      <c r="C22" s="15" t="inlineStr"/>
      <c r="D22" s="17" t="n"/>
      <c r="E22" s="18">
        <f>IF(B22="","",B22*D22)</f>
        <v/>
      </c>
    </row>
    <row r="23">
      <c r="A23" s="19" t="inlineStr">
        <is>
          <t>Prep Work Subtotal</t>
        </is>
      </c>
      <c r="B23" s="20" t="n"/>
      <c r="C23" s="20" t="n"/>
      <c r="D23" s="20" t="n"/>
      <c r="E23" s="21">
        <f>SUM(E13:E22)</f>
        <v/>
      </c>
    </row>
    <row r="25">
      <c r="A25" s="13" t="inlineStr">
        <is>
          <t>Materials</t>
        </is>
      </c>
      <c r="B25" s="13" t="inlineStr">
        <is>
          <t>Qty</t>
        </is>
      </c>
      <c r="C25" s="13" t="inlineStr">
        <is>
          <t>Unit</t>
        </is>
      </c>
      <c r="D25" s="14" t="inlineStr">
        <is>
          <t>Unit Cost</t>
        </is>
      </c>
      <c r="E25" s="14" t="inlineStr">
        <is>
          <t>Total</t>
        </is>
      </c>
    </row>
    <row r="26">
      <c r="A26" s="15" t="inlineStr">
        <is>
          <t>Exterior paint (100% acrylic, satin)</t>
        </is>
      </c>
      <c r="B26" s="16" t="n">
        <v>18</v>
      </c>
      <c r="C26" s="15" t="inlineStr">
        <is>
          <t>gallons</t>
        </is>
      </c>
      <c r="D26" s="17" t="n">
        <v>58</v>
      </c>
      <c r="E26" s="18">
        <f>IF(B26="","",B26*D26)</f>
        <v/>
      </c>
    </row>
    <row r="27">
      <c r="A27" s="15" t="inlineStr">
        <is>
          <t>Trim paint (exterior semi-gloss)</t>
        </is>
      </c>
      <c r="B27" s="16" t="n">
        <v>6</v>
      </c>
      <c r="C27" s="15" t="inlineStr">
        <is>
          <t>gallons</t>
        </is>
      </c>
      <c r="D27" s="17" t="n">
        <v>62</v>
      </c>
      <c r="E27" s="18">
        <f>IF(B27="","",B27*D27)</f>
        <v/>
      </c>
    </row>
    <row r="28">
      <c r="A28" s="15" t="inlineStr">
        <is>
          <t>Primer (exterior, bonding)</t>
        </is>
      </c>
      <c r="B28" s="16" t="n">
        <v>4</v>
      </c>
      <c r="C28" s="15" t="inlineStr">
        <is>
          <t>gallons</t>
        </is>
      </c>
      <c r="D28" s="17" t="n">
        <v>42</v>
      </c>
      <c r="E28" s="18">
        <f>IF(B28="","",B28*D28)</f>
        <v/>
      </c>
    </row>
    <row r="29">
      <c r="A29" s="15" t="inlineStr">
        <is>
          <t>Caulk (exterior, paintable)</t>
        </is>
      </c>
      <c r="B29" s="16" t="n">
        <v>15</v>
      </c>
      <c r="C29" s="15" t="inlineStr">
        <is>
          <t>tubes</t>
        </is>
      </c>
      <c r="D29" s="17" t="n">
        <v>6.5</v>
      </c>
      <c r="E29" s="18">
        <f>IF(B29="","",B29*D29)</f>
        <v/>
      </c>
    </row>
    <row r="30">
      <c r="A30" s="15" t="inlineStr">
        <is>
          <t>Wood filler (exterior grade)</t>
        </is>
      </c>
      <c r="B30" s="16" t="n">
        <v>2</v>
      </c>
      <c r="C30" s="15" t="inlineStr">
        <is>
          <t>quarts</t>
        </is>
      </c>
      <c r="D30" s="17" t="n">
        <v>15</v>
      </c>
      <c r="E30" s="18">
        <f>IF(B30="","",B30*D30)</f>
        <v/>
      </c>
    </row>
    <row r="31">
      <c r="A31" s="15" t="inlineStr">
        <is>
          <t>Masking materials (tape, plastic, paper)</t>
        </is>
      </c>
      <c r="B31" s="16" t="n">
        <v>1</v>
      </c>
      <c r="C31" s="15" t="inlineStr">
        <is>
          <t>lot</t>
        </is>
      </c>
      <c r="D31" s="17" t="n">
        <v>120</v>
      </c>
      <c r="E31" s="18">
        <f>IF(B31="","",B31*D31)</f>
        <v/>
      </c>
    </row>
    <row r="32">
      <c r="A32" s="15" t="inlineStr">
        <is>
          <t>Roller covers, brushes, pads (consumable)</t>
        </is>
      </c>
      <c r="B32" s="16" t="n">
        <v>1</v>
      </c>
      <c r="C32" s="15" t="inlineStr">
        <is>
          <t>lot</t>
        </is>
      </c>
      <c r="D32" s="17" t="n">
        <v>95</v>
      </c>
      <c r="E32" s="18">
        <f>IF(B32="","",B32*D32)</f>
        <v/>
      </c>
    </row>
    <row r="33">
      <c r="A33" s="15" t="inlineStr"/>
      <c r="B33" s="16" t="n"/>
      <c r="C33" s="15" t="inlineStr"/>
      <c r="D33" s="17" t="n"/>
      <c r="E33" s="18">
        <f>IF(B33="","",B33*D33)</f>
        <v/>
      </c>
    </row>
    <row r="34">
      <c r="A34" s="15" t="inlineStr"/>
      <c r="B34" s="16" t="n"/>
      <c r="C34" s="15" t="inlineStr"/>
      <c r="D34" s="17" t="n"/>
      <c r="E34" s="18">
        <f>IF(B34="","",B34*D34)</f>
        <v/>
      </c>
    </row>
    <row r="35">
      <c r="A35" s="15" t="inlineStr"/>
      <c r="B35" s="16" t="n"/>
      <c r="C35" s="15" t="inlineStr"/>
      <c r="D35" s="17" t="n"/>
      <c r="E35" s="18">
        <f>IF(B35="","",B35*D35)</f>
        <v/>
      </c>
    </row>
    <row r="36">
      <c r="A36" s="19" t="inlineStr">
        <is>
          <t>Materials Subtotal</t>
        </is>
      </c>
      <c r="B36" s="20" t="n"/>
      <c r="C36" s="20" t="n"/>
      <c r="D36" s="20" t="n"/>
      <c r="E36" s="21">
        <f>SUM(E26:E35)</f>
        <v/>
      </c>
    </row>
    <row r="38">
      <c r="A38" s="13" t="inlineStr">
        <is>
          <t>Labor</t>
        </is>
      </c>
      <c r="B38" s="13" t="inlineStr">
        <is>
          <t>Qty</t>
        </is>
      </c>
      <c r="C38" s="13" t="inlineStr">
        <is>
          <t>Unit</t>
        </is>
      </c>
      <c r="D38" s="14" t="inlineStr">
        <is>
          <t>Unit Cost</t>
        </is>
      </c>
      <c r="E38" s="14" t="inlineStr">
        <is>
          <t>Total</t>
        </is>
      </c>
    </row>
    <row r="39">
      <c r="A39" s="15" t="inlineStr">
        <is>
          <t>Pressure washing</t>
        </is>
      </c>
      <c r="B39" s="16" t="n">
        <v>6</v>
      </c>
      <c r="C39" s="15" t="inlineStr">
        <is>
          <t>hours</t>
        </is>
      </c>
      <c r="D39" s="17" t="n">
        <v>55</v>
      </c>
      <c r="E39" s="18">
        <f>IF(B39="","",B39*D39)</f>
        <v/>
      </c>
    </row>
    <row r="40">
      <c r="A40" s="15" t="inlineStr">
        <is>
          <t>Scraping and sanding</t>
        </is>
      </c>
      <c r="B40" s="16" t="n">
        <v>24</v>
      </c>
      <c r="C40" s="15" t="inlineStr">
        <is>
          <t>hours</t>
        </is>
      </c>
      <c r="D40" s="17" t="n">
        <v>55</v>
      </c>
      <c r="E40" s="18">
        <f>IF(B40="","",B40*D40)</f>
        <v/>
      </c>
    </row>
    <row r="41">
      <c r="A41" s="15" t="inlineStr">
        <is>
          <t>Caulking and wood repair</t>
        </is>
      </c>
      <c r="B41" s="16" t="n">
        <v>8</v>
      </c>
      <c r="C41" s="15" t="inlineStr">
        <is>
          <t>hours</t>
        </is>
      </c>
      <c r="D41" s="17" t="n">
        <v>55</v>
      </c>
      <c r="E41" s="18">
        <f>IF(B41="","",B41*D41)</f>
        <v/>
      </c>
    </row>
    <row r="42">
      <c r="A42" s="15" t="inlineStr">
        <is>
          <t>Priming bare spots</t>
        </is>
      </c>
      <c r="B42" s="16" t="n">
        <v>4</v>
      </c>
      <c r="C42" s="15" t="inlineStr">
        <is>
          <t>hours</t>
        </is>
      </c>
      <c r="D42" s="17" t="n">
        <v>55</v>
      </c>
      <c r="E42" s="18">
        <f>IF(B42="","",B42*D42)</f>
        <v/>
      </c>
    </row>
    <row r="43">
      <c r="A43" s="15" t="inlineStr">
        <is>
          <t>Masking and protection</t>
        </is>
      </c>
      <c r="B43" s="16" t="n">
        <v>6</v>
      </c>
      <c r="C43" s="15" t="inlineStr">
        <is>
          <t>hours</t>
        </is>
      </c>
      <c r="D43" s="17" t="n">
        <v>55</v>
      </c>
      <c r="E43" s="18">
        <f>IF(B43="","",B43*D43)</f>
        <v/>
      </c>
    </row>
    <row r="44">
      <c r="A44" s="15" t="inlineStr">
        <is>
          <t>Paint siding (2 coats, brush/roll/spray)</t>
        </is>
      </c>
      <c r="B44" s="16" t="n">
        <v>28</v>
      </c>
      <c r="C44" s="15" t="inlineStr">
        <is>
          <t>hours</t>
        </is>
      </c>
      <c r="D44" s="17" t="n">
        <v>55</v>
      </c>
      <c r="E44" s="18">
        <f>IF(B44="","",B44*D44)</f>
        <v/>
      </c>
    </row>
    <row r="45">
      <c r="A45" s="15" t="inlineStr">
        <is>
          <t>Paint trim (2 coats, brush)</t>
        </is>
      </c>
      <c r="B45" s="16" t="n">
        <v>16</v>
      </c>
      <c r="C45" s="15" t="inlineStr">
        <is>
          <t>hours</t>
        </is>
      </c>
      <c r="D45" s="17" t="n">
        <v>55</v>
      </c>
      <c r="E45" s="18">
        <f>IF(B45="","",B45*D45)</f>
        <v/>
      </c>
    </row>
    <row r="46">
      <c r="A46" s="15" t="inlineStr">
        <is>
          <t>Paint porch ceiling and posts</t>
        </is>
      </c>
      <c r="B46" s="16" t="n">
        <v>6</v>
      </c>
      <c r="C46" s="15" t="inlineStr">
        <is>
          <t>hours</t>
        </is>
      </c>
      <c r="D46" s="17" t="n">
        <v>55</v>
      </c>
      <c r="E46" s="18">
        <f>IF(B46="","",B46*D46)</f>
        <v/>
      </c>
    </row>
    <row r="47">
      <c r="A47" s="15" t="inlineStr">
        <is>
          <t>Touch-up and detail</t>
        </is>
      </c>
      <c r="B47" s="16" t="n">
        <v>4</v>
      </c>
      <c r="C47" s="15" t="inlineStr">
        <is>
          <t>hours</t>
        </is>
      </c>
      <c r="D47" s="17" t="n">
        <v>55</v>
      </c>
      <c r="E47" s="18">
        <f>IF(B47="","",B47*D47)</f>
        <v/>
      </c>
    </row>
    <row r="48">
      <c r="A48" s="15" t="inlineStr">
        <is>
          <t>Cleanup and final walkthrough</t>
        </is>
      </c>
      <c r="B48" s="16" t="n">
        <v>4</v>
      </c>
      <c r="C48" s="15" t="inlineStr">
        <is>
          <t>hours</t>
        </is>
      </c>
      <c r="D48" s="17" t="n">
        <v>55</v>
      </c>
      <c r="E48" s="18">
        <f>IF(B48="","",B48*D48)</f>
        <v/>
      </c>
    </row>
    <row r="49">
      <c r="A49" s="15" t="inlineStr"/>
      <c r="B49" s="16" t="n"/>
      <c r="C49" s="15" t="inlineStr"/>
      <c r="D49" s="17" t="n"/>
      <c r="E49" s="18">
        <f>IF(B49="","",B49*D49)</f>
        <v/>
      </c>
    </row>
    <row r="50">
      <c r="A50" s="15" t="inlineStr"/>
      <c r="B50" s="16" t="n"/>
      <c r="C50" s="15" t="inlineStr"/>
      <c r="D50" s="17" t="n"/>
      <c r="E50" s="18">
        <f>IF(B50="","",B50*D50)</f>
        <v/>
      </c>
    </row>
    <row r="51">
      <c r="A51" s="15" t="inlineStr"/>
      <c r="B51" s="16" t="n"/>
      <c r="C51" s="15" t="inlineStr"/>
      <c r="D51" s="17" t="n"/>
      <c r="E51" s="18">
        <f>IF(B51="","",B51*D51)</f>
        <v/>
      </c>
    </row>
    <row r="52">
      <c r="A52" s="19" t="inlineStr">
        <is>
          <t>Labor Subtotal</t>
        </is>
      </c>
      <c r="B52" s="20" t="n"/>
      <c r="C52" s="20" t="n"/>
      <c r="D52" s="20" t="n"/>
      <c r="E52" s="21">
        <f>SUM(E39:E51)</f>
        <v/>
      </c>
    </row>
    <row r="54">
      <c r="A54" s="13" t="inlineStr">
        <is>
          <t>Equipment</t>
        </is>
      </c>
      <c r="B54" s="13" t="inlineStr">
        <is>
          <t>Qty</t>
        </is>
      </c>
      <c r="C54" s="13" t="inlineStr">
        <is>
          <t>Unit</t>
        </is>
      </c>
      <c r="D54" s="14" t="inlineStr">
        <is>
          <t>Unit Cost</t>
        </is>
      </c>
      <c r="E54" s="14" t="inlineStr">
        <is>
          <t>Total</t>
        </is>
      </c>
    </row>
    <row r="55">
      <c r="A55" s="15" t="inlineStr">
        <is>
          <t>Ladder rental (40-ft extension)</t>
        </is>
      </c>
      <c r="B55" s="16" t="n">
        <v>1</v>
      </c>
      <c r="C55" s="15" t="inlineStr">
        <is>
          <t>week</t>
        </is>
      </c>
      <c r="D55" s="17" t="n">
        <v>120</v>
      </c>
      <c r="E55" s="18">
        <f>IF(B55="","",B55*D55)</f>
        <v/>
      </c>
    </row>
    <row r="56">
      <c r="A56" s="15" t="inlineStr">
        <is>
          <t>Pressure washer (own/rental)</t>
        </is>
      </c>
      <c r="B56" s="16" t="n">
        <v>1</v>
      </c>
      <c r="C56" s="15" t="inlineStr">
        <is>
          <t>day</t>
        </is>
      </c>
      <c r="D56" s="17" t="n">
        <v>85</v>
      </c>
      <c r="E56" s="18">
        <f>IF(B56="","",B56*D56)</f>
        <v/>
      </c>
    </row>
    <row r="57">
      <c r="A57" s="15" t="inlineStr">
        <is>
          <t>Airless sprayer (own/consumables)</t>
        </is>
      </c>
      <c r="B57" s="16" t="n">
        <v>1</v>
      </c>
      <c r="C57" s="15" t="inlineStr">
        <is>
          <t>job</t>
        </is>
      </c>
      <c r="D57" s="17" t="n">
        <v>75</v>
      </c>
      <c r="E57" s="18">
        <f>IF(B57="","",B57*D57)</f>
        <v/>
      </c>
    </row>
    <row r="58">
      <c r="A58" s="15" t="inlineStr"/>
      <c r="B58" s="16" t="n"/>
      <c r="C58" s="15" t="inlineStr"/>
      <c r="D58" s="17" t="n"/>
      <c r="E58" s="18">
        <f>IF(B58="","",B58*D58)</f>
        <v/>
      </c>
    </row>
    <row r="59">
      <c r="A59" s="15" t="inlineStr"/>
      <c r="B59" s="16" t="n"/>
      <c r="C59" s="15" t="inlineStr"/>
      <c r="D59" s="17" t="n"/>
      <c r="E59" s="18">
        <f>IF(B59="","",B59*D59)</f>
        <v/>
      </c>
    </row>
    <row r="60">
      <c r="A60" s="15" t="inlineStr"/>
      <c r="B60" s="16" t="n"/>
      <c r="C60" s="15" t="inlineStr"/>
      <c r="D60" s="17" t="n"/>
      <c r="E60" s="18">
        <f>IF(B60="","",B60*D60)</f>
        <v/>
      </c>
    </row>
    <row r="61">
      <c r="A61" s="19" t="inlineStr">
        <is>
          <t>Equipment Subtotal</t>
        </is>
      </c>
      <c r="B61" s="20" t="n"/>
      <c r="C61" s="20" t="n"/>
      <c r="D61" s="20" t="n"/>
      <c r="E61" s="21">
        <f>SUM(E55:E60)</f>
        <v/>
      </c>
    </row>
    <row r="63">
      <c r="A63" s="22" t="inlineStr">
        <is>
          <t>Summary</t>
        </is>
      </c>
    </row>
    <row r="64">
      <c r="A64" s="23" t="inlineStr">
        <is>
          <t>Prep Work</t>
        </is>
      </c>
      <c r="E64" s="24">
        <f>E23</f>
        <v/>
      </c>
    </row>
    <row r="65">
      <c r="A65" s="23" t="inlineStr">
        <is>
          <t>Materials</t>
        </is>
      </c>
      <c r="E65" s="24">
        <f>E36</f>
        <v/>
      </c>
    </row>
    <row r="66">
      <c r="A66" s="23" t="inlineStr">
        <is>
          <t>Labor</t>
        </is>
      </c>
      <c r="E66" s="24">
        <f>E52</f>
        <v/>
      </c>
    </row>
    <row r="67">
      <c r="A67" s="23" t="inlineStr">
        <is>
          <t>Equipment</t>
        </is>
      </c>
      <c r="E67" s="24">
        <f>E61</f>
        <v/>
      </c>
    </row>
    <row r="68">
      <c r="A68" s="7" t="inlineStr">
        <is>
          <t>Direct Cost Subtotal</t>
        </is>
      </c>
      <c r="E68" s="25">
        <f>E23+E36+E52+E61</f>
        <v/>
      </c>
    </row>
    <row r="69">
      <c r="A69" s="23" t="inlineStr">
        <is>
          <t>Overhead</t>
        </is>
      </c>
      <c r="D69" s="26" t="n">
        <v>0.15</v>
      </c>
      <c r="E69" s="24">
        <f>E68*D69</f>
        <v/>
      </c>
    </row>
    <row r="70">
      <c r="A70" s="23" t="inlineStr">
        <is>
          <t>Profit (on direct cost + overhead)</t>
        </is>
      </c>
      <c r="D70" s="26" t="n">
        <v>0.15</v>
      </c>
      <c r="E70" s="24">
        <f>(E68+E69)*D70</f>
        <v/>
      </c>
    </row>
    <row r="71">
      <c r="A71" s="27" t="inlineStr">
        <is>
          <t>TOTAL ESTIMATE</t>
        </is>
      </c>
      <c r="B71" s="28" t="n"/>
      <c r="C71" s="28" t="n"/>
      <c r="D71" s="28" t="n"/>
      <c r="E71" s="29">
        <f>E68+E69+E70</f>
        <v/>
      </c>
    </row>
    <row r="73">
      <c r="A73" s="7" t="inlineStr">
        <is>
          <t>Scope of work</t>
        </is>
      </c>
    </row>
    <row r="74" ht="15" customHeight="1">
      <c r="A74" s="30" t="inlineStr">
        <is>
          <t>[Describe the work included in this estimate.]</t>
        </is>
      </c>
    </row>
    <row r="76">
      <c r="A76" s="7" t="inlineStr">
        <is>
          <t>Exclusions</t>
        </is>
      </c>
    </row>
    <row r="77" ht="30" customHeight="1">
      <c r="A77" s="30" t="inlineStr">
        <is>
          <t>[List anything not included, such as permits, repairs to hidden conditions, or work by others.]</t>
        </is>
      </c>
    </row>
    <row r="79">
      <c r="A79" s="7" t="inlineStr">
        <is>
          <t>Timeline</t>
        </is>
      </c>
    </row>
    <row r="80" ht="15" customHeight="1">
      <c r="A80" s="30" t="inlineStr">
        <is>
          <t>Estimated [X] working days from start, weather and inspections permitting.</t>
        </is>
      </c>
    </row>
    <row r="82">
      <c r="A82" s="7" t="inlineStr">
        <is>
          <t>Payment terms</t>
        </is>
      </c>
    </row>
    <row r="83" ht="15" customHeight="1">
      <c r="A83" s="30" t="inlineStr">
        <is>
          <t>50% deposit at scheduling, 50% due at completion.</t>
        </is>
      </c>
    </row>
    <row r="85">
      <c r="A85" s="7" t="inlineStr">
        <is>
          <t>Warranty</t>
        </is>
      </c>
    </row>
    <row r="86" ht="15" customHeight="1">
      <c r="A86" s="30" t="inlineStr">
        <is>
          <t>1-year workmanship warranty. Manufacturer warranties apply to materials.</t>
        </is>
      </c>
    </row>
    <row r="88">
      <c r="A88" s="7" t="inlineStr">
        <is>
          <t>License and insurance</t>
        </is>
      </c>
    </row>
    <row r="89" ht="15" customHeight="1">
      <c r="A89" s="30" t="inlineStr">
        <is>
          <t>License #[number]. Insured by [carrier], policy #[number].</t>
        </is>
      </c>
    </row>
    <row r="91">
      <c r="A91" s="23" t="inlineStr">
        <is>
          <t>Customer signature: ______________________________</t>
        </is>
      </c>
      <c r="D91" s="23" t="inlineStr">
        <is>
          <t>Date: ____________</t>
        </is>
      </c>
    </row>
    <row r="93">
      <c r="A93" s="31" t="inlineStr">
        <is>
          <t>Template by Projul · projul.com</t>
        </is>
      </c>
    </row>
  </sheetData>
  <mergeCells count="8">
    <mergeCell ref="A77:E77"/>
    <mergeCell ref="A83:E83"/>
    <mergeCell ref="A86:E86"/>
    <mergeCell ref="A10:E10"/>
    <mergeCell ref="A74:E74"/>
    <mergeCell ref="A1:E1"/>
    <mergeCell ref="A89:E89"/>
    <mergeCell ref="A80:E80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Painting Estimate: Commercial Interior Painting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5,000 sq ft commercial office repaint. Includes walls and ceilings in 12 offices, 2 conference rooms, hallways, and a lobby. Work performed after business hours (evenings and weekends).</t>
        </is>
      </c>
    </row>
    <row r="12">
      <c r="A12" s="13" t="inlineStr">
        <is>
          <t>Prep Work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Cover/protect carpet and furniture</t>
        </is>
      </c>
      <c r="B13" s="16" t="n">
        <v>5000</v>
      </c>
      <c r="C13" s="15" t="inlineStr">
        <is>
          <t>sq ft</t>
        </is>
      </c>
      <c r="D13" s="17" t="n">
        <v>0.1</v>
      </c>
      <c r="E13" s="18">
        <f>IF(B13="","",B13*D13)</f>
        <v/>
      </c>
    </row>
    <row r="14">
      <c r="A14" s="15" t="inlineStr">
        <is>
          <t>Mask door frames, windows, and fixtures</t>
        </is>
      </c>
      <c r="B14" s="16" t="n">
        <v>1</v>
      </c>
      <c r="C14" s="15" t="inlineStr">
        <is>
          <t>lot</t>
        </is>
      </c>
      <c r="D14" s="17" t="n">
        <v>350</v>
      </c>
      <c r="E14" s="18">
        <f>IF(B14="","",B14*D14)</f>
        <v/>
      </c>
    </row>
    <row r="15">
      <c r="A15" s="15" t="inlineStr">
        <is>
          <t>Patch and repair drywall (commercial wear)</t>
        </is>
      </c>
      <c r="B15" s="16" t="n">
        <v>1</v>
      </c>
      <c r="C15" s="15" t="inlineStr">
        <is>
          <t>lot</t>
        </is>
      </c>
      <c r="D15" s="17" t="n">
        <v>400</v>
      </c>
      <c r="E15" s="18">
        <f>IF(B15="","",B15*D15)</f>
        <v/>
      </c>
    </row>
    <row r="16">
      <c r="A16" s="15" t="inlineStr">
        <is>
          <t>Sand and prime patches</t>
        </is>
      </c>
      <c r="B16" s="16" t="n">
        <v>1</v>
      </c>
      <c r="C16" s="15" t="inlineStr">
        <is>
          <t>lot</t>
        </is>
      </c>
      <c r="D16" s="17" t="n">
        <v>150</v>
      </c>
      <c r="E16" s="18">
        <f>IF(B16="","",B16*D16)</f>
        <v/>
      </c>
    </row>
    <row r="17">
      <c r="A17" s="15" t="inlineStr"/>
      <c r="B17" s="16" t="n"/>
      <c r="C17" s="15" t="inlineStr"/>
      <c r="D17" s="17" t="n"/>
      <c r="E17" s="18">
        <f>IF(B17="","",B17*D17)</f>
        <v/>
      </c>
    </row>
    <row r="18">
      <c r="A18" s="15" t="inlineStr"/>
      <c r="B18" s="16" t="n"/>
      <c r="C18" s="15" t="inlineStr"/>
      <c r="D18" s="17" t="n"/>
      <c r="E18" s="18">
        <f>IF(B18="","",B18*D18)</f>
        <v/>
      </c>
    </row>
    <row r="19">
      <c r="A19" s="15" t="inlineStr"/>
      <c r="B19" s="16" t="n"/>
      <c r="C19" s="15" t="inlineStr"/>
      <c r="D19" s="17" t="n"/>
      <c r="E19" s="18">
        <f>IF(B19="","",B19*D19)</f>
        <v/>
      </c>
    </row>
    <row r="20">
      <c r="A20" s="19" t="inlineStr">
        <is>
          <t>Prep Work Subtotal</t>
        </is>
      </c>
      <c r="B20" s="20" t="n"/>
      <c r="C20" s="20" t="n"/>
      <c r="D20" s="20" t="n"/>
      <c r="E20" s="21">
        <f>SUM(E13:E19)</f>
        <v/>
      </c>
    </row>
    <row r="22">
      <c r="A22" s="13" t="inlineStr">
        <is>
          <t>Materials</t>
        </is>
      </c>
      <c r="B22" s="13" t="inlineStr">
        <is>
          <t>Qty</t>
        </is>
      </c>
      <c r="C22" s="13" t="inlineStr">
        <is>
          <t>Unit</t>
        </is>
      </c>
      <c r="D22" s="14" t="inlineStr">
        <is>
          <t>Unit Cost</t>
        </is>
      </c>
      <c r="E22" s="14" t="inlineStr">
        <is>
          <t>Total</t>
        </is>
      </c>
    </row>
    <row r="23">
      <c r="A23" s="15" t="inlineStr">
        <is>
          <t>Wall paint (commercial-grade latex, eggshell)</t>
        </is>
      </c>
      <c r="B23" s="16" t="n">
        <v>30</v>
      </c>
      <c r="C23" s="15" t="inlineStr">
        <is>
          <t>gallons</t>
        </is>
      </c>
      <c r="D23" s="17" t="n">
        <v>48</v>
      </c>
      <c r="E23" s="18">
        <f>IF(B23="","",B23*D23)</f>
        <v/>
      </c>
    </row>
    <row r="24">
      <c r="A24" s="15" t="inlineStr">
        <is>
          <t>Ceiling paint (flat, commercial grade)</t>
        </is>
      </c>
      <c r="B24" s="16" t="n">
        <v>12</v>
      </c>
      <c r="C24" s="15" t="inlineStr">
        <is>
          <t>gallons</t>
        </is>
      </c>
      <c r="D24" s="17" t="n">
        <v>42</v>
      </c>
      <c r="E24" s="18">
        <f>IF(B24="","",B24*D24)</f>
        <v/>
      </c>
    </row>
    <row r="25">
      <c r="A25" s="15" t="inlineStr">
        <is>
          <t>Primer (stain-blocking)</t>
        </is>
      </c>
      <c r="B25" s="16" t="n">
        <v>3</v>
      </c>
      <c r="C25" s="15" t="inlineStr">
        <is>
          <t>gallons</t>
        </is>
      </c>
      <c r="D25" s="17" t="n">
        <v>40</v>
      </c>
      <c r="E25" s="18">
        <f>IF(B25="","",B25*D25)</f>
        <v/>
      </c>
    </row>
    <row r="26">
      <c r="A26" s="15" t="inlineStr">
        <is>
          <t>Patching compound and caulk</t>
        </is>
      </c>
      <c r="B26" s="16" t="n">
        <v>1</v>
      </c>
      <c r="C26" s="15" t="inlineStr">
        <is>
          <t>lot</t>
        </is>
      </c>
      <c r="D26" s="17" t="n">
        <v>60</v>
      </c>
      <c r="E26" s="18">
        <f>IF(B26="","",B26*D26)</f>
        <v/>
      </c>
    </row>
    <row r="27">
      <c r="A27" s="15" t="inlineStr">
        <is>
          <t>Masking materials</t>
        </is>
      </c>
      <c r="B27" s="16" t="n">
        <v>1</v>
      </c>
      <c r="C27" s="15" t="inlineStr">
        <is>
          <t>lot</t>
        </is>
      </c>
      <c r="D27" s="17" t="n">
        <v>150</v>
      </c>
      <c r="E27" s="18">
        <f>IF(B27="","",B27*D27)</f>
        <v/>
      </c>
    </row>
    <row r="28">
      <c r="A28" s="15" t="inlineStr">
        <is>
          <t>Roller covers, brushes, spray tips</t>
        </is>
      </c>
      <c r="B28" s="16" t="n">
        <v>1</v>
      </c>
      <c r="C28" s="15" t="inlineStr">
        <is>
          <t>lot</t>
        </is>
      </c>
      <c r="D28" s="17" t="n">
        <v>120</v>
      </c>
      <c r="E28" s="18">
        <f>IF(B28="","",B28*D28)</f>
        <v/>
      </c>
    </row>
    <row r="29">
      <c r="A29" s="15" t="inlineStr"/>
      <c r="B29" s="16" t="n"/>
      <c r="C29" s="15" t="inlineStr"/>
      <c r="D29" s="17" t="n"/>
      <c r="E29" s="18">
        <f>IF(B29="","",B29*D29)</f>
        <v/>
      </c>
    </row>
    <row r="30">
      <c r="A30" s="15" t="inlineStr"/>
      <c r="B30" s="16" t="n"/>
      <c r="C30" s="15" t="inlineStr"/>
      <c r="D30" s="17" t="n"/>
      <c r="E30" s="18">
        <f>IF(B30="","",B30*D30)</f>
        <v/>
      </c>
    </row>
    <row r="31">
      <c r="A31" s="15" t="inlineStr"/>
      <c r="B31" s="16" t="n"/>
      <c r="C31" s="15" t="inlineStr"/>
      <c r="D31" s="17" t="n"/>
      <c r="E31" s="18">
        <f>IF(B31="","",B31*D31)</f>
        <v/>
      </c>
    </row>
    <row r="32">
      <c r="A32" s="19" t="inlineStr">
        <is>
          <t>Materials Subtotal</t>
        </is>
      </c>
      <c r="B32" s="20" t="n"/>
      <c r="C32" s="20" t="n"/>
      <c r="D32" s="20" t="n"/>
      <c r="E32" s="21">
        <f>SUM(E23:E31)</f>
        <v/>
      </c>
    </row>
    <row r="34">
      <c r="A34" s="13" t="inlineStr">
        <is>
          <t>Labor</t>
        </is>
      </c>
      <c r="B34" s="13" t="inlineStr">
        <is>
          <t>Qty</t>
        </is>
      </c>
      <c r="C34" s="13" t="inlineStr">
        <is>
          <t>Unit</t>
        </is>
      </c>
      <c r="D34" s="14" t="inlineStr">
        <is>
          <t>Unit Cost</t>
        </is>
      </c>
      <c r="E34" s="14" t="inlineStr">
        <is>
          <t>Total</t>
        </is>
      </c>
    </row>
    <row r="35">
      <c r="A35" s="15" t="inlineStr">
        <is>
          <t>Prep (patch, sand, mask)</t>
        </is>
      </c>
      <c r="B35" s="16" t="n">
        <v>20</v>
      </c>
      <c r="C35" s="15" t="inlineStr">
        <is>
          <t>hours</t>
        </is>
      </c>
      <c r="D35" s="17" t="n">
        <v>55</v>
      </c>
      <c r="E35" s="18">
        <f>IF(B35="","",B35*D35)</f>
        <v/>
      </c>
    </row>
    <row r="36">
      <c r="A36" s="15" t="inlineStr">
        <is>
          <t>Prime stained/repaired areas</t>
        </is>
      </c>
      <c r="B36" s="16" t="n">
        <v>4</v>
      </c>
      <c r="C36" s="15" t="inlineStr">
        <is>
          <t>hours</t>
        </is>
      </c>
      <c r="D36" s="17" t="n">
        <v>55</v>
      </c>
      <c r="E36" s="18">
        <f>IF(B36="","",B36*D36)</f>
        <v/>
      </c>
    </row>
    <row r="37">
      <c r="A37" s="15" t="inlineStr">
        <is>
          <t>Paint ceilings (1 coat, spray)</t>
        </is>
      </c>
      <c r="B37" s="16" t="n">
        <v>8</v>
      </c>
      <c r="C37" s="15" t="inlineStr">
        <is>
          <t>hours</t>
        </is>
      </c>
      <c r="D37" s="17" t="n">
        <v>55</v>
      </c>
      <c r="E37" s="18">
        <f>IF(B37="","",B37*D37)</f>
        <v/>
      </c>
    </row>
    <row r="38">
      <c r="A38" s="15" t="inlineStr">
        <is>
          <t>Paint walls (2 coats, spray and back-roll)</t>
        </is>
      </c>
      <c r="B38" s="16" t="n">
        <v>32</v>
      </c>
      <c r="C38" s="15" t="inlineStr">
        <is>
          <t>hours</t>
        </is>
      </c>
      <c r="D38" s="17" t="n">
        <v>55</v>
      </c>
      <c r="E38" s="18">
        <f>IF(B38="","",B38*D38)</f>
        <v/>
      </c>
    </row>
    <row r="39">
      <c r="A39" s="15" t="inlineStr">
        <is>
          <t>Cut-in detail work (corners, trim)</t>
        </is>
      </c>
      <c r="B39" s="16" t="n">
        <v>16</v>
      </c>
      <c r="C39" s="15" t="inlineStr">
        <is>
          <t>hours</t>
        </is>
      </c>
      <c r="D39" s="17" t="n">
        <v>55</v>
      </c>
      <c r="E39" s="18">
        <f>IF(B39="","",B39*D39)</f>
        <v/>
      </c>
    </row>
    <row r="40">
      <c r="A40" s="15" t="inlineStr">
        <is>
          <t>Touch-up and punch list</t>
        </is>
      </c>
      <c r="B40" s="16" t="n">
        <v>6</v>
      </c>
      <c r="C40" s="15" t="inlineStr">
        <is>
          <t>hours</t>
        </is>
      </c>
      <c r="D40" s="17" t="n">
        <v>55</v>
      </c>
      <c r="E40" s="18">
        <f>IF(B40="","",B40*D40)</f>
        <v/>
      </c>
    </row>
    <row r="41">
      <c r="A41" s="15" t="inlineStr">
        <is>
          <t>Daily setup and cleanup (after-hours)</t>
        </is>
      </c>
      <c r="B41" s="16" t="n">
        <v>10</v>
      </c>
      <c r="C41" s="15" t="inlineStr">
        <is>
          <t>hours</t>
        </is>
      </c>
      <c r="D41" s="17" t="n">
        <v>55</v>
      </c>
      <c r="E41" s="18">
        <f>IF(B41="","",B41*D41)</f>
        <v/>
      </c>
    </row>
    <row r="42">
      <c r="A42" s="15" t="inlineStr"/>
      <c r="B42" s="16" t="n"/>
      <c r="C42" s="15" t="inlineStr"/>
      <c r="D42" s="17" t="n"/>
      <c r="E42" s="18">
        <f>IF(B42="","",B42*D42)</f>
        <v/>
      </c>
    </row>
    <row r="43">
      <c r="A43" s="15" t="inlineStr"/>
      <c r="B43" s="16" t="n"/>
      <c r="C43" s="15" t="inlineStr"/>
      <c r="D43" s="17" t="n"/>
      <c r="E43" s="18">
        <f>IF(B43="","",B43*D43)</f>
        <v/>
      </c>
    </row>
    <row r="44">
      <c r="A44" s="15" t="inlineStr"/>
      <c r="B44" s="16" t="n"/>
      <c r="C44" s="15" t="inlineStr"/>
      <c r="D44" s="17" t="n"/>
      <c r="E44" s="18">
        <f>IF(B44="","",B44*D44)</f>
        <v/>
      </c>
    </row>
    <row r="45">
      <c r="A45" s="19" t="inlineStr">
        <is>
          <t>Labor Subtotal</t>
        </is>
      </c>
      <c r="B45" s="20" t="n"/>
      <c r="C45" s="20" t="n"/>
      <c r="D45" s="20" t="n"/>
      <c r="E45" s="21">
        <f>SUM(E35:E44)</f>
        <v/>
      </c>
    </row>
    <row r="47">
      <c r="A47" s="13" t="inlineStr">
        <is>
          <t>Other Costs</t>
        </is>
      </c>
      <c r="B47" s="13" t="inlineStr">
        <is>
          <t>Qty</t>
        </is>
      </c>
      <c r="C47" s="13" t="inlineStr">
        <is>
          <t>Unit</t>
        </is>
      </c>
      <c r="D47" s="14" t="inlineStr">
        <is>
          <t>Unit Cost</t>
        </is>
      </c>
      <c r="E47" s="14" t="inlineStr">
        <is>
          <t>Total</t>
        </is>
      </c>
    </row>
    <row r="48">
      <c r="A48" s="15" t="inlineStr">
        <is>
          <t>After-hours premium (10%)</t>
        </is>
      </c>
      <c r="B48" s="16" t="n">
        <v>1</v>
      </c>
      <c r="C48" s="15" t="inlineStr">
        <is>
          <t>lot</t>
        </is>
      </c>
      <c r="D48" s="17" t="n">
        <v>528</v>
      </c>
      <c r="E48" s="18">
        <f>IF(B48="","",B48*D48)</f>
        <v/>
      </c>
    </row>
    <row r="49">
      <c r="A49" s="15" t="inlineStr">
        <is>
          <t>Airless sprayer consumables</t>
        </is>
      </c>
      <c r="B49" s="16" t="n">
        <v>1</v>
      </c>
      <c r="C49" s="15" t="inlineStr">
        <is>
          <t>lot</t>
        </is>
      </c>
      <c r="D49" s="17" t="n">
        <v>85</v>
      </c>
      <c r="E49" s="18">
        <f>IF(B49="","",B49*D49)</f>
        <v/>
      </c>
    </row>
    <row r="50">
      <c r="A50" s="15" t="inlineStr"/>
      <c r="B50" s="16" t="n"/>
      <c r="C50" s="15" t="inlineStr"/>
      <c r="D50" s="17" t="n"/>
      <c r="E50" s="18">
        <f>IF(B50="","",B50*D50)</f>
        <v/>
      </c>
    </row>
    <row r="51">
      <c r="A51" s="15" t="inlineStr"/>
      <c r="B51" s="16" t="n"/>
      <c r="C51" s="15" t="inlineStr"/>
      <c r="D51" s="17" t="n"/>
      <c r="E51" s="18">
        <f>IF(B51="","",B51*D51)</f>
        <v/>
      </c>
    </row>
    <row r="52">
      <c r="A52" s="15" t="inlineStr"/>
      <c r="B52" s="16" t="n"/>
      <c r="C52" s="15" t="inlineStr"/>
      <c r="D52" s="17" t="n"/>
      <c r="E52" s="18">
        <f>IF(B52="","",B52*D52)</f>
        <v/>
      </c>
    </row>
    <row r="53">
      <c r="A53" s="19" t="inlineStr">
        <is>
          <t>Other Costs Subtotal</t>
        </is>
      </c>
      <c r="B53" s="20" t="n"/>
      <c r="C53" s="20" t="n"/>
      <c r="D53" s="20" t="n"/>
      <c r="E53" s="21">
        <f>SUM(E48:E52)</f>
        <v/>
      </c>
    </row>
    <row r="55">
      <c r="A55" s="22" t="inlineStr">
        <is>
          <t>Summary</t>
        </is>
      </c>
    </row>
    <row r="56">
      <c r="A56" s="23" t="inlineStr">
        <is>
          <t>Prep Work</t>
        </is>
      </c>
      <c r="E56" s="24">
        <f>E20</f>
        <v/>
      </c>
    </row>
    <row r="57">
      <c r="A57" s="23" t="inlineStr">
        <is>
          <t>Materials</t>
        </is>
      </c>
      <c r="E57" s="24">
        <f>E32</f>
        <v/>
      </c>
    </row>
    <row r="58">
      <c r="A58" s="23" t="inlineStr">
        <is>
          <t>Labor</t>
        </is>
      </c>
      <c r="E58" s="24">
        <f>E45</f>
        <v/>
      </c>
    </row>
    <row r="59">
      <c r="A59" s="23" t="inlineStr">
        <is>
          <t>Other Costs</t>
        </is>
      </c>
      <c r="E59" s="24">
        <f>E53</f>
        <v/>
      </c>
    </row>
    <row r="60">
      <c r="A60" s="7" t="inlineStr">
        <is>
          <t>Direct Cost Subtotal</t>
        </is>
      </c>
      <c r="E60" s="25">
        <f>E20+E32+E45+E53</f>
        <v/>
      </c>
    </row>
    <row r="61">
      <c r="A61" s="23" t="inlineStr">
        <is>
          <t>Overhead</t>
        </is>
      </c>
      <c r="D61" s="26" t="n">
        <v>0.12</v>
      </c>
      <c r="E61" s="24">
        <f>E60*D61</f>
        <v/>
      </c>
    </row>
    <row r="62">
      <c r="A62" s="23" t="inlineStr">
        <is>
          <t>Profit (on direct cost + overhead)</t>
        </is>
      </c>
      <c r="D62" s="26" t="n">
        <v>0.12</v>
      </c>
      <c r="E62" s="24">
        <f>(E60+E61)*D62</f>
        <v/>
      </c>
    </row>
    <row r="63">
      <c r="A63" s="27" t="inlineStr">
        <is>
          <t>TOTAL ESTIMATE</t>
        </is>
      </c>
      <c r="B63" s="28" t="n"/>
      <c r="C63" s="28" t="n"/>
      <c r="D63" s="28" t="n"/>
      <c r="E63" s="29">
        <f>E60+E61+E62</f>
        <v/>
      </c>
    </row>
    <row r="65">
      <c r="A65" s="7" t="inlineStr">
        <is>
          <t>Scope of work</t>
        </is>
      </c>
    </row>
    <row r="66" ht="15" customHeight="1">
      <c r="A66" s="30" t="inlineStr">
        <is>
          <t>[Describe the work included in this estimate.]</t>
        </is>
      </c>
    </row>
    <row r="68">
      <c r="A68" s="7" t="inlineStr">
        <is>
          <t>Exclusions</t>
        </is>
      </c>
    </row>
    <row r="69" ht="30" customHeight="1">
      <c r="A69" s="30" t="inlineStr">
        <is>
          <t>[List anything not included, such as permits, repairs to hidden conditions, or work by others.]</t>
        </is>
      </c>
    </row>
    <row r="71">
      <c r="A71" s="7" t="inlineStr">
        <is>
          <t>Timeline</t>
        </is>
      </c>
    </row>
    <row r="72" ht="15" customHeight="1">
      <c r="A72" s="30" t="inlineStr">
        <is>
          <t>Estimated [X] working days from start, weather and inspections permitting.</t>
        </is>
      </c>
    </row>
    <row r="74">
      <c r="A74" s="7" t="inlineStr">
        <is>
          <t>Payment terms</t>
        </is>
      </c>
    </row>
    <row r="75" ht="15" customHeight="1">
      <c r="A75" s="30" t="inlineStr">
        <is>
          <t>50% deposit at scheduling, 50% due at completion.</t>
        </is>
      </c>
    </row>
    <row r="77">
      <c r="A77" s="7" t="inlineStr">
        <is>
          <t>Warranty</t>
        </is>
      </c>
    </row>
    <row r="78" ht="15" customHeight="1">
      <c r="A78" s="30" t="inlineStr">
        <is>
          <t>1-year workmanship warranty. Manufacturer warranties apply to materials.</t>
        </is>
      </c>
    </row>
    <row r="80">
      <c r="A80" s="7" t="inlineStr">
        <is>
          <t>License and insurance</t>
        </is>
      </c>
    </row>
    <row r="81" ht="15" customHeight="1">
      <c r="A81" s="30" t="inlineStr">
        <is>
          <t>License #[number]. Insured by [carrier], policy #[number].</t>
        </is>
      </c>
    </row>
    <row r="83">
      <c r="A83" s="23" t="inlineStr">
        <is>
          <t>Customer signature: ______________________________</t>
        </is>
      </c>
      <c r="D83" s="23" t="inlineStr">
        <is>
          <t>Date: ____________</t>
        </is>
      </c>
    </row>
    <row r="85">
      <c r="A85" s="31" t="inlineStr">
        <is>
          <t>Template by Projul · projul.com</t>
        </is>
      </c>
    </row>
  </sheetData>
  <mergeCells count="8">
    <mergeCell ref="A69:E69"/>
    <mergeCell ref="A78:E78"/>
    <mergeCell ref="A81:E81"/>
    <mergeCell ref="A72:E72"/>
    <mergeCell ref="A10:E10"/>
    <mergeCell ref="A1:E1"/>
    <mergeCell ref="A75:E75"/>
    <mergeCell ref="A66:E66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2026-10-30T18:55:15Z</dcterms:created>
  <dcterms:modified xsi:type="dcterms:W3CDTF">2026-10-30T18:55:15Z</dcterms:modified>
</cp:coreProperties>
</file>